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14 - art biurowe\"/>
    </mc:Choice>
  </mc:AlternateContent>
  <bookViews>
    <workbookView xWindow="0" yWindow="0" windowWidth="28800" windowHeight="12135"/>
  </bookViews>
  <sheets>
    <sheet name="materiały biurow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1" l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72" i="1"/>
  <c r="H72" i="1" s="1"/>
  <c r="F71" i="1"/>
  <c r="H71" i="1" s="1"/>
  <c r="F70" i="1"/>
  <c r="H70" i="1" s="1"/>
  <c r="F69" i="1"/>
  <c r="H69" i="1" s="1"/>
  <c r="F68" i="1"/>
  <c r="H68" i="1" s="1"/>
  <c r="F67" i="1"/>
  <c r="H67" i="1" s="1"/>
  <c r="F66" i="1"/>
  <c r="H66" i="1" s="1"/>
  <c r="F65" i="1"/>
  <c r="H65" i="1" s="1"/>
  <c r="F64" i="1"/>
  <c r="H64" i="1" s="1"/>
  <c r="F63" i="1"/>
  <c r="H63" i="1" s="1"/>
  <c r="F62" i="1"/>
  <c r="H62" i="1" s="1"/>
  <c r="F61" i="1"/>
  <c r="H61" i="1" s="1"/>
  <c r="F60" i="1"/>
  <c r="H60" i="1" s="1"/>
  <c r="F59" i="1"/>
  <c r="H59" i="1" s="1"/>
  <c r="F58" i="1"/>
  <c r="H58" i="1" s="1"/>
  <c r="F57" i="1"/>
  <c r="H57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83" i="1" l="1"/>
  <c r="H83" i="1"/>
</calcChain>
</file>

<file path=xl/sharedStrings.xml><?xml version="1.0" encoding="utf-8"?>
<sst xmlns="http://schemas.openxmlformats.org/spreadsheetml/2006/main" count="163" uniqueCount="103">
  <si>
    <t>Załącznik nr 1</t>
  </si>
  <si>
    <t>……………..……….., data………………………</t>
  </si>
  <si>
    <t xml:space="preserve">FORMULARZ OFERTOWY </t>
  </si>
  <si>
    <t>Nazwa Wykonawcy</t>
  </si>
  <si>
    <t>Adres Wykonawcy</t>
  </si>
  <si>
    <t>NIP:</t>
  </si>
  <si>
    <t>Nr telefon:</t>
  </si>
  <si>
    <t>nr faks:</t>
  </si>
  <si>
    <t>adres email:</t>
  </si>
  <si>
    <t>1. Oferujemy wykonanie przedmiotu zamówienia:</t>
  </si>
  <si>
    <t>(przed wypełnieniem tabeli proszę zapoznać się z uwagami na końcu tabeli!)</t>
  </si>
  <si>
    <t>Lp. </t>
  </si>
  <si>
    <t>Nazwa artykułu*</t>
  </si>
  <si>
    <t>J.m.*</t>
  </si>
  <si>
    <t>Ilość</t>
  </si>
  <si>
    <t>cena netto</t>
  </si>
  <si>
    <t>wartość netto</t>
  </si>
  <si>
    <t>VAT% **</t>
  </si>
  <si>
    <t>Wartość brutto</t>
  </si>
  <si>
    <t>szt.</t>
  </si>
  <si>
    <t>Brulion A4 160k.twarda okładka</t>
  </si>
  <si>
    <t>Brulion A4 96k.</t>
  </si>
  <si>
    <t>Cienkopis Stabilo lub podobny</t>
  </si>
  <si>
    <t>Druk  - zeszyt Ewidencja wyjść służb. Typ 574-1 lub podobny Michalczyk</t>
  </si>
  <si>
    <t>bloczek</t>
  </si>
  <si>
    <t>Druk KP</t>
  </si>
  <si>
    <t>Druk KW</t>
  </si>
  <si>
    <t>Dziennik korespondencyjny 160k A4</t>
  </si>
  <si>
    <t>op.</t>
  </si>
  <si>
    <t>Kalendarz książkowy A5</t>
  </si>
  <si>
    <t>Karta urlopowa samokopiująca Papirus</t>
  </si>
  <si>
    <t>szt</t>
  </si>
  <si>
    <t>Koperty C4 - opak. 25 szt</t>
  </si>
  <si>
    <t>Koperty C5 - opak. 50szt.</t>
  </si>
  <si>
    <t>Koperty C6 - op. 1000 szt.</t>
  </si>
  <si>
    <t>Notes samoprzylepny 75/75 100k.</t>
  </si>
  <si>
    <t>Ołówek HB</t>
  </si>
  <si>
    <t>ryza</t>
  </si>
  <si>
    <t xml:space="preserve">Rolka kasowa 57/15 A10 </t>
  </si>
  <si>
    <t>Segregator A4/75</t>
  </si>
  <si>
    <t>Skoroszyt 1/1 z zawieszką</t>
  </si>
  <si>
    <t>Skoroszyt plastikowy z zawieszką</t>
  </si>
  <si>
    <t>Skoroszyt z zawieszką 1/2</t>
  </si>
  <si>
    <t>Taśma klejąca 18/30</t>
  </si>
  <si>
    <t>Tusz do pieczątek Noris</t>
  </si>
  <si>
    <t>Wkład zenith - 100szt -op.</t>
  </si>
  <si>
    <t>Wniosek urlopowy A6 Michalczyk</t>
  </si>
  <si>
    <t>Zeszyt 16k</t>
  </si>
  <si>
    <t>Zeszyt 32k</t>
  </si>
  <si>
    <t>Zeszyt 60k</t>
  </si>
  <si>
    <t>SUMA</t>
  </si>
  <si>
    <t>Uwagi dotyczące wypełniania tabeli:</t>
  </si>
  <si>
    <t xml:space="preserve">W zależności od jednostki miary (kolumna jm) w pozycji cena netto wpisujemy dla:
    -  Szt.  – cenę 1 sztuki artykułu z wielkością opisaną w pozycji nazwa
    -  Op.  – cenę 1 opakowania artykułu opisanego w pozycji Nazwa
    -  Litr/kg  – cenę artykułu w wielkości opisanej w pozyci nazwa w  przeliczeniu ceny na wielkość 1 kilograma lub litra (pasztet drobiowy 100-150g: cena 100g pasztetu wynosi w hurtowni np. 1,50zł  więc jeśli w tabeli JM widnieje zapis "kg" to w w tabeli "cena" należy wpisać cene kilograma pasztetu tj. 15zł!)
    - 100g - cene artukułu w przeliczenia na 100g (analogicznie jak dla litra/kg). Taki opis dotyczy w szczegolności przypraw. 
</t>
  </si>
  <si>
    <t>**Tabela VAT zawiera stawki o wielkości wynkiającej z odpowiednich przepisów, które przyjął Zamawiający. W przypadku gdy Wykonawca posiada asortyment w innej niż proponowana stawka Vat wówczas proszę załaczyć stosowną interpretację do niniejszego formularza. W takim przypadku prosze o poprawienie stawki VAT (formularz jest edytowalny sporządziny w arkuszu kalkulacyjnym Excel 2013)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</si>
  <si>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</si>
  <si>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</si>
  <si>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</si>
  <si>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</si>
  <si>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</si>
  <si>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</si>
  <si>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Arkusz spisu z natury A4 Michalczyk&amp;Prokop Typ 341-1</t>
  </si>
  <si>
    <t>Długopis żel Grand GR 161</t>
  </si>
  <si>
    <t>sz</t>
  </si>
  <si>
    <t>Długopis pentel BP 417 różne kolory (czarny, niebieski, zielony, czerwony)</t>
  </si>
  <si>
    <t>Dziurkacz Eagle 837</t>
  </si>
  <si>
    <t>Gumka pentel ZEH10</t>
  </si>
  <si>
    <t>Identyfikator z klipsem i agrafką Donau lub podobne</t>
  </si>
  <si>
    <t>Kalendarz A4 1 dzień na stronie</t>
  </si>
  <si>
    <t>Kalendarz A4 1 tydzień na 2 stronach</t>
  </si>
  <si>
    <t>Kalkulator np.. Taurus TC-812</t>
  </si>
  <si>
    <t>Karta drogowa SM - 101</t>
  </si>
  <si>
    <t>Koszulka groszkowa A4a100 mic 30</t>
  </si>
  <si>
    <t>Klej w sztyfcie 15g np. Taurus</t>
  </si>
  <si>
    <t>Korektor w taśmie np..Penword 8Mx5mm WCT-022A</t>
  </si>
  <si>
    <t>Ksiega druków ścisłego zarachowania A4 np. Typograf</t>
  </si>
  <si>
    <t>Linijka 30cm</t>
  </si>
  <si>
    <t>Marker czarny wodoodporny np.. TMP-01 Taurus</t>
  </si>
  <si>
    <t>Mechanizm skoroszytowy - 25 szt.op</t>
  </si>
  <si>
    <t>Naboje Parker a5</t>
  </si>
  <si>
    <t>Ofertówka A4 L 0,15 mmA25</t>
  </si>
  <si>
    <t>Papier ksero A4</t>
  </si>
  <si>
    <t>Papier ksero A3</t>
  </si>
  <si>
    <t>Papier A4 160g 250 k, np. PRO-DESIGN</t>
  </si>
  <si>
    <t>Przekładki arch 100szt</t>
  </si>
  <si>
    <t>Rozszywacz z blokadą Donau</t>
  </si>
  <si>
    <t>Skorowidz alfabetyczny A4 192k np. Grand</t>
  </si>
  <si>
    <t>Spinacze duże Yanda 10x 100 50 mm</t>
  </si>
  <si>
    <t>Spinacze małe Yanda 10x100 28 mm</t>
  </si>
  <si>
    <t>Szpagat jutowy 300g</t>
  </si>
  <si>
    <t>Taśma dwustronna  38/25</t>
  </si>
  <si>
    <t>Taśma pakowa48/50 bezbarwna</t>
  </si>
  <si>
    <t>Teczka do akt  osobowych A4 Biurfol PCV 3 cm W0050</t>
  </si>
  <si>
    <t>Teczka wiązana bezkwasowa spełniająca wymagania okreslone w rozporządzeniu Dz.U. poz. 1743-posiadająca certyfikat ISO9706 - Beskid</t>
  </si>
  <si>
    <t>Toner - zamiennik - do drukarki Samsung ML-3710 ND - 10 tys str</t>
  </si>
  <si>
    <t>Toner - zamiennik - do drukarki Samsung ML-3471 ND - 10 tys str</t>
  </si>
  <si>
    <t>Toner - zamiennik - do drukarki HP Laser Jet 1018 - 2 tys str</t>
  </si>
  <si>
    <t>Toner - zamiennik - do drukarki Samsung Uniwersal ML-3310 ND 5 tys str</t>
  </si>
  <si>
    <t>Wkład do długopisów Grand GR 161</t>
  </si>
  <si>
    <t>Zakreślacz np. Donau lub Taurus</t>
  </si>
  <si>
    <t>Zszywacz np Eagle 205 lub podobne 20 kartek</t>
  </si>
  <si>
    <t>Zszywki 24/6 Yanda model 369 10x1000</t>
  </si>
  <si>
    <t>2. Termin realizacji przedmiotu zamówienia: rok 2024 wg potrzeb zamawiającego</t>
  </si>
  <si>
    <t>DPS.DAG.261.14.2024.EW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</si>
</sst>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sz val="10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Tahoma-Bold"/>
    </font>
    <font>
      <b/>
      <sz val="7"/>
      <name val="Arial"/>
      <family val="2"/>
      <charset val="238"/>
    </font>
    <font>
      <b/>
      <i/>
      <sz val="7"/>
      <name val="Arial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sz val="7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 indent="1"/>
    </xf>
    <xf numFmtId="0" fontId="8" fillId="0" borderId="2" xfId="0" applyFont="1" applyBorder="1" applyAlignment="1">
      <alignment horizontal="right" vertical="center" indent="1"/>
    </xf>
    <xf numFmtId="0" fontId="9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 wrapText="1" indent="1"/>
    </xf>
    <xf numFmtId="0" fontId="8" fillId="0" borderId="2" xfId="0" applyFont="1" applyBorder="1" applyAlignment="1">
      <alignment horizontal="right" vertical="center" wrapText="1" indent="1"/>
    </xf>
    <xf numFmtId="0" fontId="10" fillId="0" borderId="0" xfId="0" applyFont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right" vertical="center"/>
    </xf>
    <xf numFmtId="1" fontId="3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2" fontId="6" fillId="0" borderId="3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justify" wrapText="1"/>
    </xf>
    <xf numFmtId="0" fontId="9" fillId="0" borderId="0" xfId="0" applyFont="1" applyAlignment="1">
      <alignment horizontal="left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14" fillId="2" borderId="3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tabSelected="1" zoomScaleNormal="100" workbookViewId="0">
      <selection activeCell="B99" sqref="B99"/>
    </sheetView>
  </sheetViews>
  <sheetFormatPr defaultRowHeight="12.75"/>
  <cols>
    <col min="1" max="1" width="4.7109375" style="13" customWidth="1"/>
    <col min="2" max="2" width="44.28515625" style="44" customWidth="1"/>
    <col min="3" max="3" width="5" style="45" customWidth="1"/>
    <col min="4" max="4" width="5.5703125" style="13" customWidth="1"/>
    <col min="5" max="5" width="8.28515625" style="15" customWidth="1"/>
    <col min="6" max="6" width="11.42578125" style="15" customWidth="1"/>
    <col min="7" max="7" width="5.5703125" style="13" customWidth="1"/>
    <col min="8" max="8" width="12.140625" style="15" customWidth="1"/>
  </cols>
  <sheetData>
    <row r="1" spans="1:8">
      <c r="A1" s="1" t="s">
        <v>102</v>
      </c>
      <c r="B1" s="2"/>
      <c r="C1" s="2"/>
      <c r="D1" s="2"/>
      <c r="E1" s="3"/>
      <c r="F1" s="4" t="s">
        <v>0</v>
      </c>
      <c r="G1" s="4"/>
      <c r="H1" s="4"/>
    </row>
    <row r="2" spans="1:8">
      <c r="A2" s="1"/>
      <c r="B2" s="5"/>
      <c r="C2" s="6"/>
      <c r="D2" s="7"/>
      <c r="E2" s="8"/>
      <c r="F2" s="8"/>
      <c r="G2" s="6"/>
      <c r="H2" s="8"/>
    </row>
    <row r="3" spans="1:8">
      <c r="A3" s="9"/>
      <c r="B3" s="9"/>
      <c r="C3" s="9"/>
      <c r="D3" s="10" t="s">
        <v>1</v>
      </c>
      <c r="E3" s="10"/>
      <c r="F3" s="10"/>
      <c r="G3" s="10"/>
      <c r="H3" s="10"/>
    </row>
    <row r="4" spans="1:8" ht="15.75">
      <c r="A4" s="11"/>
      <c r="B4" s="12"/>
      <c r="C4" s="13"/>
      <c r="D4" s="14"/>
    </row>
    <row r="5" spans="1:8" ht="15.75">
      <c r="A5" s="16" t="s">
        <v>2</v>
      </c>
      <c r="B5" s="16"/>
      <c r="C5" s="16"/>
      <c r="D5" s="16"/>
      <c r="E5" s="16"/>
      <c r="F5" s="16"/>
      <c r="G5" s="16"/>
      <c r="H5" s="16"/>
    </row>
    <row r="6" spans="1:8" ht="15.75">
      <c r="A6" s="17"/>
      <c r="B6" s="17"/>
      <c r="C6" s="17"/>
      <c r="D6" s="17"/>
      <c r="E6" s="18"/>
      <c r="F6" s="18"/>
      <c r="G6" s="17"/>
      <c r="H6" s="18"/>
    </row>
    <row r="7" spans="1:8" ht="37.5" customHeight="1">
      <c r="A7" s="19" t="s">
        <v>3</v>
      </c>
      <c r="B7" s="20"/>
      <c r="C7" s="21"/>
      <c r="D7" s="21"/>
      <c r="E7" s="21"/>
      <c r="F7" s="21"/>
      <c r="G7" s="21"/>
      <c r="H7" s="21"/>
    </row>
    <row r="8" spans="1:8" ht="38.25" customHeight="1">
      <c r="A8" s="22" t="s">
        <v>4</v>
      </c>
      <c r="B8" s="23"/>
      <c r="C8" s="21"/>
      <c r="D8" s="21"/>
      <c r="E8" s="21"/>
      <c r="F8" s="21"/>
      <c r="G8" s="21"/>
      <c r="H8" s="21"/>
    </row>
    <row r="9" spans="1:8" ht="15" customHeight="1">
      <c r="A9" s="19" t="s">
        <v>5</v>
      </c>
      <c r="B9" s="20"/>
      <c r="C9" s="21"/>
      <c r="D9" s="21"/>
      <c r="E9" s="21"/>
      <c r="F9" s="21"/>
      <c r="G9" s="21"/>
      <c r="H9" s="21"/>
    </row>
    <row r="10" spans="1:8" ht="15" customHeight="1">
      <c r="A10" s="19" t="s">
        <v>6</v>
      </c>
      <c r="B10" s="20"/>
      <c r="C10" s="21"/>
      <c r="D10" s="21"/>
      <c r="E10" s="21"/>
      <c r="F10" s="21"/>
      <c r="G10" s="21"/>
      <c r="H10" s="21"/>
    </row>
    <row r="11" spans="1:8" ht="15" customHeight="1">
      <c r="A11" s="19" t="s">
        <v>7</v>
      </c>
      <c r="B11" s="20"/>
      <c r="C11" s="21"/>
      <c r="D11" s="21"/>
      <c r="E11" s="21"/>
      <c r="F11" s="21"/>
      <c r="G11" s="21"/>
      <c r="H11" s="21"/>
    </row>
    <row r="12" spans="1:8" ht="15" customHeight="1">
      <c r="A12" s="19" t="s">
        <v>8</v>
      </c>
      <c r="B12" s="20"/>
      <c r="C12" s="21"/>
      <c r="D12" s="21"/>
      <c r="E12" s="21"/>
      <c r="F12" s="21"/>
      <c r="G12" s="21"/>
      <c r="H12" s="21"/>
    </row>
    <row r="13" spans="1:8" ht="15.75">
      <c r="A13" s="17"/>
      <c r="B13" s="17"/>
      <c r="C13" s="17"/>
      <c r="D13" s="17"/>
      <c r="E13" s="18"/>
      <c r="F13" s="18"/>
      <c r="G13" s="17"/>
      <c r="H13" s="18"/>
    </row>
    <row r="14" spans="1:8">
      <c r="A14" s="24" t="s">
        <v>9</v>
      </c>
      <c r="B14" s="24"/>
      <c r="C14" s="24"/>
      <c r="D14" s="24"/>
      <c r="E14" s="24"/>
      <c r="F14" s="24"/>
      <c r="G14" s="24"/>
      <c r="H14" s="24"/>
    </row>
    <row r="15" spans="1:8">
      <c r="A15" s="25" t="s">
        <v>10</v>
      </c>
      <c r="B15" s="25"/>
      <c r="C15" s="25"/>
      <c r="D15" s="25"/>
      <c r="E15" s="25"/>
      <c r="F15" s="25"/>
      <c r="G15" s="25"/>
      <c r="H15" s="25"/>
    </row>
    <row r="16" spans="1:8" ht="54" customHeight="1">
      <c r="A16" s="26" t="s">
        <v>11</v>
      </c>
      <c r="B16" s="27" t="s">
        <v>12</v>
      </c>
      <c r="C16" s="26" t="s">
        <v>13</v>
      </c>
      <c r="D16" s="26" t="s">
        <v>14</v>
      </c>
      <c r="E16" s="28" t="s">
        <v>15</v>
      </c>
      <c r="F16" s="28" t="s">
        <v>16</v>
      </c>
      <c r="G16" s="28" t="s">
        <v>17</v>
      </c>
      <c r="H16" s="28" t="s">
        <v>18</v>
      </c>
    </row>
    <row r="17" spans="1:8" ht="18" customHeight="1">
      <c r="A17" s="29">
        <v>1</v>
      </c>
      <c r="B17" s="35" t="s">
        <v>60</v>
      </c>
      <c r="C17" s="46" t="s">
        <v>24</v>
      </c>
      <c r="D17" s="47">
        <v>2</v>
      </c>
      <c r="E17" s="32">
        <v>0</v>
      </c>
      <c r="F17" s="33">
        <f t="shared" ref="F17:F82" si="0">SUM(D17*E17)</f>
        <v>0</v>
      </c>
      <c r="G17" s="34">
        <v>23</v>
      </c>
      <c r="H17" s="33">
        <f t="shared" ref="H17:H82" si="1">ROUND((F17+F17*G17/100),2)</f>
        <v>0</v>
      </c>
    </row>
    <row r="18" spans="1:8" ht="18" customHeight="1">
      <c r="A18" s="29">
        <v>2</v>
      </c>
      <c r="B18" s="35" t="s">
        <v>20</v>
      </c>
      <c r="C18" s="30" t="s">
        <v>19</v>
      </c>
      <c r="D18" s="31">
        <v>10</v>
      </c>
      <c r="E18" s="32">
        <v>0</v>
      </c>
      <c r="F18" s="33">
        <f t="shared" si="0"/>
        <v>0</v>
      </c>
      <c r="G18" s="34">
        <v>23</v>
      </c>
      <c r="H18" s="33">
        <f t="shared" si="1"/>
        <v>0</v>
      </c>
    </row>
    <row r="19" spans="1:8" ht="18" customHeight="1">
      <c r="A19" s="29">
        <v>3</v>
      </c>
      <c r="B19" s="35" t="s">
        <v>21</v>
      </c>
      <c r="C19" s="30" t="s">
        <v>19</v>
      </c>
      <c r="D19" s="31">
        <v>6</v>
      </c>
      <c r="E19" s="32">
        <v>0</v>
      </c>
      <c r="F19" s="33">
        <f t="shared" si="0"/>
        <v>0</v>
      </c>
      <c r="G19" s="34">
        <v>23</v>
      </c>
      <c r="H19" s="33">
        <f>ROUND((F19+F19*G19/100),2)</f>
        <v>0</v>
      </c>
    </row>
    <row r="20" spans="1:8" ht="18" customHeight="1">
      <c r="A20" s="29">
        <v>4</v>
      </c>
      <c r="B20" s="35" t="s">
        <v>61</v>
      </c>
      <c r="C20" s="30" t="s">
        <v>62</v>
      </c>
      <c r="D20" s="31">
        <v>30</v>
      </c>
      <c r="E20" s="32">
        <v>0</v>
      </c>
      <c r="F20" s="33">
        <f t="shared" si="0"/>
        <v>0</v>
      </c>
      <c r="G20" s="34">
        <v>23</v>
      </c>
      <c r="H20" s="33">
        <f t="shared" si="1"/>
        <v>0</v>
      </c>
    </row>
    <row r="21" spans="1:8" ht="18" customHeight="1">
      <c r="A21" s="29">
        <v>5</v>
      </c>
      <c r="B21" s="35" t="s">
        <v>63</v>
      </c>
      <c r="C21" s="30" t="s">
        <v>62</v>
      </c>
      <c r="D21" s="31">
        <v>120</v>
      </c>
      <c r="E21" s="32">
        <v>0</v>
      </c>
      <c r="F21" s="33">
        <f t="shared" si="0"/>
        <v>0</v>
      </c>
      <c r="G21" s="34">
        <v>23</v>
      </c>
      <c r="H21" s="33">
        <f t="shared" si="1"/>
        <v>0</v>
      </c>
    </row>
    <row r="22" spans="1:8" ht="18" customHeight="1">
      <c r="A22" s="29">
        <v>6</v>
      </c>
      <c r="B22" s="35" t="s">
        <v>22</v>
      </c>
      <c r="C22" s="30" t="s">
        <v>19</v>
      </c>
      <c r="D22" s="48">
        <v>20</v>
      </c>
      <c r="E22" s="32">
        <v>0</v>
      </c>
      <c r="F22" s="33">
        <f t="shared" si="0"/>
        <v>0</v>
      </c>
      <c r="G22" s="34">
        <v>23</v>
      </c>
      <c r="H22" s="33">
        <f t="shared" si="1"/>
        <v>0</v>
      </c>
    </row>
    <row r="23" spans="1:8" ht="18" customHeight="1">
      <c r="A23" s="29">
        <v>7</v>
      </c>
      <c r="B23" s="35" t="s">
        <v>23</v>
      </c>
      <c r="C23" s="30" t="s">
        <v>19</v>
      </c>
      <c r="D23" s="31">
        <v>4</v>
      </c>
      <c r="E23" s="32">
        <v>0</v>
      </c>
      <c r="F23" s="33">
        <f t="shared" si="0"/>
        <v>0</v>
      </c>
      <c r="G23" s="34">
        <v>23</v>
      </c>
      <c r="H23" s="33">
        <f t="shared" si="1"/>
        <v>0</v>
      </c>
    </row>
    <row r="24" spans="1:8" ht="18" customHeight="1">
      <c r="A24" s="29">
        <v>8</v>
      </c>
      <c r="B24" s="35" t="s">
        <v>26</v>
      </c>
      <c r="C24" s="30" t="s">
        <v>24</v>
      </c>
      <c r="D24" s="31">
        <v>10</v>
      </c>
      <c r="E24" s="32">
        <v>0</v>
      </c>
      <c r="F24" s="33">
        <f t="shared" si="0"/>
        <v>0</v>
      </c>
      <c r="G24" s="34">
        <v>23</v>
      </c>
      <c r="H24" s="33">
        <f t="shared" si="1"/>
        <v>0</v>
      </c>
    </row>
    <row r="25" spans="1:8" ht="18" customHeight="1">
      <c r="A25" s="29">
        <v>9</v>
      </c>
      <c r="B25" s="35" t="s">
        <v>25</v>
      </c>
      <c r="C25" s="30" t="s">
        <v>24</v>
      </c>
      <c r="D25" s="31">
        <v>80</v>
      </c>
      <c r="E25" s="32">
        <v>0</v>
      </c>
      <c r="F25" s="33">
        <f t="shared" si="0"/>
        <v>0</v>
      </c>
      <c r="G25" s="34">
        <v>23</v>
      </c>
      <c r="H25" s="33">
        <f t="shared" si="1"/>
        <v>0</v>
      </c>
    </row>
    <row r="26" spans="1:8" ht="18" customHeight="1">
      <c r="A26" s="29">
        <v>10</v>
      </c>
      <c r="B26" s="35" t="s">
        <v>64</v>
      </c>
      <c r="C26" s="30" t="s">
        <v>31</v>
      </c>
      <c r="D26" s="31">
        <v>4</v>
      </c>
      <c r="E26" s="32">
        <v>0</v>
      </c>
      <c r="F26" s="33">
        <f t="shared" si="0"/>
        <v>0</v>
      </c>
      <c r="G26" s="34">
        <v>23</v>
      </c>
      <c r="H26" s="33">
        <f t="shared" si="1"/>
        <v>0</v>
      </c>
    </row>
    <row r="27" spans="1:8" ht="18" customHeight="1">
      <c r="A27" s="29">
        <v>11</v>
      </c>
      <c r="B27" s="35" t="s">
        <v>27</v>
      </c>
      <c r="C27" s="30" t="s">
        <v>19</v>
      </c>
      <c r="D27" s="31">
        <v>3</v>
      </c>
      <c r="E27" s="32">
        <v>0</v>
      </c>
      <c r="F27" s="33">
        <f t="shared" si="0"/>
        <v>0</v>
      </c>
      <c r="G27" s="34">
        <v>23</v>
      </c>
      <c r="H27" s="33">
        <f t="shared" si="1"/>
        <v>0</v>
      </c>
    </row>
    <row r="28" spans="1:8" ht="18" customHeight="1">
      <c r="A28" s="29">
        <v>12</v>
      </c>
      <c r="B28" s="35" t="s">
        <v>65</v>
      </c>
      <c r="C28" s="30" t="s">
        <v>31</v>
      </c>
      <c r="D28" s="31">
        <v>5</v>
      </c>
      <c r="E28" s="32">
        <v>0</v>
      </c>
      <c r="F28" s="33">
        <f t="shared" si="0"/>
        <v>0</v>
      </c>
      <c r="G28" s="34">
        <v>23</v>
      </c>
      <c r="H28" s="33">
        <f t="shared" si="1"/>
        <v>0</v>
      </c>
    </row>
    <row r="29" spans="1:8" ht="18" customHeight="1">
      <c r="A29" s="29">
        <v>13</v>
      </c>
      <c r="B29" s="35" t="s">
        <v>66</v>
      </c>
      <c r="C29" s="30" t="s">
        <v>19</v>
      </c>
      <c r="D29" s="31">
        <v>10</v>
      </c>
      <c r="E29" s="32">
        <v>0</v>
      </c>
      <c r="F29" s="33">
        <f t="shared" si="0"/>
        <v>0</v>
      </c>
      <c r="G29" s="34">
        <v>23</v>
      </c>
      <c r="H29" s="33">
        <f t="shared" si="1"/>
        <v>0</v>
      </c>
    </row>
    <row r="30" spans="1:8" ht="18" customHeight="1">
      <c r="A30" s="29">
        <v>14</v>
      </c>
      <c r="B30" s="35" t="s">
        <v>29</v>
      </c>
      <c r="C30" s="30" t="s">
        <v>19</v>
      </c>
      <c r="D30" s="31">
        <v>9</v>
      </c>
      <c r="E30" s="32">
        <v>0</v>
      </c>
      <c r="F30" s="33">
        <f t="shared" si="0"/>
        <v>0</v>
      </c>
      <c r="G30" s="34">
        <v>23</v>
      </c>
      <c r="H30" s="33">
        <f t="shared" si="1"/>
        <v>0</v>
      </c>
    </row>
    <row r="31" spans="1:8" ht="18" customHeight="1">
      <c r="A31" s="29">
        <v>15</v>
      </c>
      <c r="B31" s="35" t="s">
        <v>67</v>
      </c>
      <c r="C31" s="30" t="s">
        <v>62</v>
      </c>
      <c r="D31" s="31">
        <v>2</v>
      </c>
      <c r="E31" s="32">
        <v>0</v>
      </c>
      <c r="F31" s="33">
        <f t="shared" si="0"/>
        <v>0</v>
      </c>
      <c r="G31" s="34">
        <v>23</v>
      </c>
      <c r="H31" s="33">
        <f t="shared" si="1"/>
        <v>0</v>
      </c>
    </row>
    <row r="32" spans="1:8" ht="18" customHeight="1">
      <c r="A32" s="29">
        <v>16</v>
      </c>
      <c r="B32" s="35" t="s">
        <v>68</v>
      </c>
      <c r="C32" s="30" t="s">
        <v>31</v>
      </c>
      <c r="D32" s="31">
        <v>1</v>
      </c>
      <c r="E32" s="32">
        <v>0</v>
      </c>
      <c r="F32" s="33">
        <f t="shared" si="0"/>
        <v>0</v>
      </c>
      <c r="G32" s="34">
        <v>23</v>
      </c>
      <c r="H32" s="33">
        <f t="shared" si="1"/>
        <v>0</v>
      </c>
    </row>
    <row r="33" spans="1:8" ht="18" customHeight="1">
      <c r="A33" s="29">
        <v>17</v>
      </c>
      <c r="B33" s="35" t="s">
        <v>69</v>
      </c>
      <c r="C33" s="30" t="s">
        <v>62</v>
      </c>
      <c r="D33" s="31">
        <v>4</v>
      </c>
      <c r="E33" s="32">
        <v>0</v>
      </c>
      <c r="F33" s="33">
        <f t="shared" si="0"/>
        <v>0</v>
      </c>
      <c r="G33" s="34">
        <v>23</v>
      </c>
      <c r="H33" s="33">
        <f t="shared" si="1"/>
        <v>0</v>
      </c>
    </row>
    <row r="34" spans="1:8" ht="18" customHeight="1">
      <c r="A34" s="29">
        <v>18</v>
      </c>
      <c r="B34" s="35" t="s">
        <v>30</v>
      </c>
      <c r="C34" s="30" t="s">
        <v>24</v>
      </c>
      <c r="D34" s="31">
        <v>40</v>
      </c>
      <c r="E34" s="32">
        <v>0</v>
      </c>
      <c r="F34" s="33">
        <f t="shared" si="0"/>
        <v>0</v>
      </c>
      <c r="G34" s="34">
        <v>23</v>
      </c>
      <c r="H34" s="33">
        <f t="shared" si="1"/>
        <v>0</v>
      </c>
    </row>
    <row r="35" spans="1:8" ht="18" customHeight="1">
      <c r="A35" s="29">
        <v>19</v>
      </c>
      <c r="B35" s="35" t="s">
        <v>70</v>
      </c>
      <c r="C35" s="30" t="s">
        <v>24</v>
      </c>
      <c r="D35" s="31">
        <v>2</v>
      </c>
      <c r="E35" s="32">
        <v>0</v>
      </c>
      <c r="F35" s="33">
        <f t="shared" si="0"/>
        <v>0</v>
      </c>
      <c r="G35" s="34">
        <v>23</v>
      </c>
      <c r="H35" s="33">
        <f t="shared" si="1"/>
        <v>0</v>
      </c>
    </row>
    <row r="36" spans="1:8" ht="18" customHeight="1">
      <c r="A36" s="29">
        <v>20</v>
      </c>
      <c r="B36" s="35" t="s">
        <v>71</v>
      </c>
      <c r="C36" s="30" t="s">
        <v>28</v>
      </c>
      <c r="D36" s="31">
        <v>10</v>
      </c>
      <c r="E36" s="32">
        <v>0</v>
      </c>
      <c r="F36" s="33">
        <f t="shared" si="0"/>
        <v>0</v>
      </c>
      <c r="G36" s="34">
        <v>23</v>
      </c>
      <c r="H36" s="33">
        <f t="shared" si="1"/>
        <v>0</v>
      </c>
    </row>
    <row r="37" spans="1:8" ht="18" customHeight="1">
      <c r="A37" s="29">
        <v>21</v>
      </c>
      <c r="B37" s="35" t="s">
        <v>72</v>
      </c>
      <c r="C37" s="30" t="s">
        <v>31</v>
      </c>
      <c r="D37" s="31">
        <v>25</v>
      </c>
      <c r="E37" s="32">
        <v>0</v>
      </c>
      <c r="F37" s="33">
        <f t="shared" si="0"/>
        <v>0</v>
      </c>
      <c r="G37" s="34">
        <v>23</v>
      </c>
      <c r="H37" s="33">
        <f t="shared" si="1"/>
        <v>0</v>
      </c>
    </row>
    <row r="38" spans="1:8" ht="18" customHeight="1">
      <c r="A38" s="29">
        <v>22</v>
      </c>
      <c r="B38" s="35" t="s">
        <v>32</v>
      </c>
      <c r="C38" s="30" t="s">
        <v>28</v>
      </c>
      <c r="D38" s="48">
        <v>6</v>
      </c>
      <c r="E38" s="32">
        <v>0</v>
      </c>
      <c r="F38" s="33">
        <f t="shared" si="0"/>
        <v>0</v>
      </c>
      <c r="G38" s="34">
        <v>23</v>
      </c>
      <c r="H38" s="33">
        <f t="shared" si="1"/>
        <v>0</v>
      </c>
    </row>
    <row r="39" spans="1:8" ht="18" customHeight="1">
      <c r="A39" s="29">
        <v>23</v>
      </c>
      <c r="B39" s="35" t="s">
        <v>33</v>
      </c>
      <c r="C39" s="30" t="s">
        <v>28</v>
      </c>
      <c r="D39" s="31">
        <v>15</v>
      </c>
      <c r="E39" s="32">
        <v>0</v>
      </c>
      <c r="F39" s="33">
        <f t="shared" si="0"/>
        <v>0</v>
      </c>
      <c r="G39" s="34">
        <v>23</v>
      </c>
      <c r="H39" s="33">
        <f t="shared" si="1"/>
        <v>0</v>
      </c>
    </row>
    <row r="40" spans="1:8" ht="18" customHeight="1">
      <c r="A40" s="29">
        <v>24</v>
      </c>
      <c r="B40" s="35" t="s">
        <v>34</v>
      </c>
      <c r="C40" s="30" t="s">
        <v>28</v>
      </c>
      <c r="D40" s="31">
        <v>1</v>
      </c>
      <c r="E40" s="32">
        <v>0</v>
      </c>
      <c r="F40" s="33">
        <f t="shared" si="0"/>
        <v>0</v>
      </c>
      <c r="G40" s="34">
        <v>23</v>
      </c>
      <c r="H40" s="33">
        <f t="shared" si="1"/>
        <v>0</v>
      </c>
    </row>
    <row r="41" spans="1:8" ht="18" customHeight="1">
      <c r="A41" s="29">
        <v>25</v>
      </c>
      <c r="B41" s="35" t="s">
        <v>73</v>
      </c>
      <c r="C41" s="30" t="s">
        <v>31</v>
      </c>
      <c r="D41" s="31">
        <v>40</v>
      </c>
      <c r="E41" s="32">
        <v>0</v>
      </c>
      <c r="F41" s="33">
        <f t="shared" si="0"/>
        <v>0</v>
      </c>
      <c r="G41" s="34">
        <v>23</v>
      </c>
      <c r="H41" s="33">
        <f t="shared" si="1"/>
        <v>0</v>
      </c>
    </row>
    <row r="42" spans="1:8" ht="18" customHeight="1">
      <c r="A42" s="29">
        <v>26</v>
      </c>
      <c r="B42" s="35" t="s">
        <v>74</v>
      </c>
      <c r="C42" s="30" t="s">
        <v>31</v>
      </c>
      <c r="D42" s="31">
        <v>2</v>
      </c>
      <c r="E42" s="32">
        <v>0</v>
      </c>
      <c r="F42" s="33">
        <f t="shared" si="0"/>
        <v>0</v>
      </c>
      <c r="G42" s="34">
        <v>23</v>
      </c>
      <c r="H42" s="33">
        <f t="shared" si="1"/>
        <v>0</v>
      </c>
    </row>
    <row r="43" spans="1:8" ht="18" customHeight="1">
      <c r="A43" s="29">
        <v>27</v>
      </c>
      <c r="B43" s="35" t="s">
        <v>75</v>
      </c>
      <c r="C43" s="30" t="s">
        <v>31</v>
      </c>
      <c r="D43" s="31">
        <v>1</v>
      </c>
      <c r="E43" s="32">
        <v>0</v>
      </c>
      <c r="F43" s="33">
        <f t="shared" si="0"/>
        <v>0</v>
      </c>
      <c r="G43" s="34">
        <v>23</v>
      </c>
      <c r="H43" s="33">
        <f t="shared" si="1"/>
        <v>0</v>
      </c>
    </row>
    <row r="44" spans="1:8" ht="18" customHeight="1">
      <c r="A44" s="29">
        <v>28</v>
      </c>
      <c r="B44" s="35" t="s">
        <v>76</v>
      </c>
      <c r="C44" s="30" t="s">
        <v>19</v>
      </c>
      <c r="D44" s="31">
        <v>20</v>
      </c>
      <c r="E44" s="32">
        <v>0</v>
      </c>
      <c r="F44" s="33">
        <f t="shared" si="0"/>
        <v>0</v>
      </c>
      <c r="G44" s="34">
        <v>23</v>
      </c>
      <c r="H44" s="33">
        <f t="shared" si="1"/>
        <v>0</v>
      </c>
    </row>
    <row r="45" spans="1:8" ht="18" customHeight="1">
      <c r="A45" s="29">
        <v>29</v>
      </c>
      <c r="B45" s="35" t="s">
        <v>77</v>
      </c>
      <c r="C45" s="30" t="s">
        <v>28</v>
      </c>
      <c r="D45" s="31">
        <v>2</v>
      </c>
      <c r="E45" s="32">
        <v>0</v>
      </c>
      <c r="F45" s="33">
        <f t="shared" si="0"/>
        <v>0</v>
      </c>
      <c r="G45" s="34">
        <v>23</v>
      </c>
      <c r="H45" s="33">
        <f t="shared" si="1"/>
        <v>0</v>
      </c>
    </row>
    <row r="46" spans="1:8" ht="18" customHeight="1">
      <c r="A46" s="29">
        <v>30</v>
      </c>
      <c r="B46" s="35" t="s">
        <v>78</v>
      </c>
      <c r="C46" s="30" t="s">
        <v>28</v>
      </c>
      <c r="D46" s="31">
        <v>4</v>
      </c>
      <c r="E46" s="32">
        <v>0</v>
      </c>
      <c r="F46" s="33">
        <f t="shared" si="0"/>
        <v>0</v>
      </c>
      <c r="G46" s="34">
        <v>23</v>
      </c>
      <c r="H46" s="33">
        <f t="shared" si="1"/>
        <v>0</v>
      </c>
    </row>
    <row r="47" spans="1:8" ht="18" customHeight="1">
      <c r="A47" s="29">
        <v>31</v>
      </c>
      <c r="B47" s="35" t="s">
        <v>35</v>
      </c>
      <c r="C47" s="30" t="s">
        <v>19</v>
      </c>
      <c r="D47" s="31">
        <v>20</v>
      </c>
      <c r="E47" s="32">
        <v>0</v>
      </c>
      <c r="F47" s="33">
        <f t="shared" si="0"/>
        <v>0</v>
      </c>
      <c r="G47" s="34">
        <v>23</v>
      </c>
      <c r="H47" s="33">
        <f t="shared" si="1"/>
        <v>0</v>
      </c>
    </row>
    <row r="48" spans="1:8" ht="18" customHeight="1">
      <c r="A48" s="29">
        <v>32</v>
      </c>
      <c r="B48" s="35" t="s">
        <v>79</v>
      </c>
      <c r="C48" s="30" t="s">
        <v>28</v>
      </c>
      <c r="D48" s="31">
        <v>2</v>
      </c>
      <c r="E48" s="32">
        <v>0</v>
      </c>
      <c r="F48" s="33">
        <f t="shared" si="0"/>
        <v>0</v>
      </c>
      <c r="G48" s="34">
        <v>23</v>
      </c>
      <c r="H48" s="33">
        <f t="shared" si="1"/>
        <v>0</v>
      </c>
    </row>
    <row r="49" spans="1:8" ht="18" customHeight="1">
      <c r="A49" s="29">
        <v>33</v>
      </c>
      <c r="B49" s="35" t="s">
        <v>80</v>
      </c>
      <c r="C49" s="30" t="s">
        <v>37</v>
      </c>
      <c r="D49" s="31">
        <v>150</v>
      </c>
      <c r="E49" s="32">
        <v>0</v>
      </c>
      <c r="F49" s="33">
        <f t="shared" si="0"/>
        <v>0</v>
      </c>
      <c r="G49" s="34">
        <v>23</v>
      </c>
      <c r="H49" s="33">
        <f t="shared" si="1"/>
        <v>0</v>
      </c>
    </row>
    <row r="50" spans="1:8" ht="18" customHeight="1">
      <c r="A50" s="29">
        <v>34</v>
      </c>
      <c r="B50" s="35" t="s">
        <v>36</v>
      </c>
      <c r="C50" s="30" t="s">
        <v>19</v>
      </c>
      <c r="D50" s="31">
        <v>10</v>
      </c>
      <c r="E50" s="32">
        <v>0</v>
      </c>
      <c r="F50" s="33">
        <f t="shared" si="0"/>
        <v>0</v>
      </c>
      <c r="G50" s="34">
        <v>23</v>
      </c>
      <c r="H50" s="33">
        <f t="shared" si="1"/>
        <v>0</v>
      </c>
    </row>
    <row r="51" spans="1:8" ht="18" customHeight="1">
      <c r="A51" s="29">
        <v>35</v>
      </c>
      <c r="B51" s="35" t="s">
        <v>81</v>
      </c>
      <c r="C51" s="30" t="s">
        <v>37</v>
      </c>
      <c r="D51" s="31">
        <v>10</v>
      </c>
      <c r="E51" s="32">
        <v>0</v>
      </c>
      <c r="F51" s="33">
        <f t="shared" si="0"/>
        <v>0</v>
      </c>
      <c r="G51" s="34">
        <v>23</v>
      </c>
      <c r="H51" s="33">
        <f t="shared" si="1"/>
        <v>0</v>
      </c>
    </row>
    <row r="52" spans="1:8" ht="18" customHeight="1">
      <c r="A52" s="29">
        <v>36</v>
      </c>
      <c r="B52" s="35" t="s">
        <v>82</v>
      </c>
      <c r="C52" s="30" t="s">
        <v>37</v>
      </c>
      <c r="D52" s="31">
        <v>2</v>
      </c>
      <c r="E52" s="32">
        <v>0</v>
      </c>
      <c r="F52" s="33">
        <f t="shared" si="0"/>
        <v>0</v>
      </c>
      <c r="G52" s="34">
        <v>23</v>
      </c>
      <c r="H52" s="33">
        <f t="shared" si="1"/>
        <v>0</v>
      </c>
    </row>
    <row r="53" spans="1:8" ht="18" customHeight="1">
      <c r="A53" s="29">
        <v>37</v>
      </c>
      <c r="B53" s="35" t="s">
        <v>83</v>
      </c>
      <c r="C53" s="30" t="s">
        <v>28</v>
      </c>
      <c r="D53" s="31">
        <v>1</v>
      </c>
      <c r="E53" s="32">
        <v>0</v>
      </c>
      <c r="F53" s="33">
        <f t="shared" si="0"/>
        <v>0</v>
      </c>
      <c r="G53" s="34">
        <v>23</v>
      </c>
      <c r="H53" s="33">
        <f t="shared" si="1"/>
        <v>0</v>
      </c>
    </row>
    <row r="54" spans="1:8" ht="18" customHeight="1">
      <c r="A54" s="29">
        <v>38</v>
      </c>
      <c r="B54" s="35" t="s">
        <v>38</v>
      </c>
      <c r="C54" s="30" t="s">
        <v>31</v>
      </c>
      <c r="D54" s="31">
        <v>15</v>
      </c>
      <c r="E54" s="32">
        <v>0</v>
      </c>
      <c r="F54" s="33">
        <f t="shared" si="0"/>
        <v>0</v>
      </c>
      <c r="G54" s="34">
        <v>23</v>
      </c>
      <c r="H54" s="33">
        <f t="shared" si="1"/>
        <v>0</v>
      </c>
    </row>
    <row r="55" spans="1:8" ht="18" customHeight="1">
      <c r="A55" s="29">
        <v>39</v>
      </c>
      <c r="B55" s="35" t="s">
        <v>84</v>
      </c>
      <c r="C55" s="30" t="s">
        <v>31</v>
      </c>
      <c r="D55" s="31">
        <v>3</v>
      </c>
      <c r="E55" s="32">
        <v>0</v>
      </c>
      <c r="F55" s="33">
        <f t="shared" si="0"/>
        <v>0</v>
      </c>
      <c r="G55" s="34">
        <v>23</v>
      </c>
      <c r="H55" s="33">
        <f t="shared" si="1"/>
        <v>0</v>
      </c>
    </row>
    <row r="56" spans="1:8" ht="18" customHeight="1">
      <c r="A56" s="29">
        <v>40</v>
      </c>
      <c r="B56" s="35" t="s">
        <v>39</v>
      </c>
      <c r="C56" s="30" t="s">
        <v>31</v>
      </c>
      <c r="D56" s="31">
        <v>30</v>
      </c>
      <c r="E56" s="32">
        <v>0</v>
      </c>
      <c r="F56" s="33">
        <f t="shared" si="0"/>
        <v>0</v>
      </c>
      <c r="G56" s="34">
        <v>23</v>
      </c>
      <c r="H56" s="33">
        <f t="shared" si="1"/>
        <v>0</v>
      </c>
    </row>
    <row r="57" spans="1:8" ht="18" customHeight="1">
      <c r="A57" s="29">
        <v>41</v>
      </c>
      <c r="B57" s="35" t="s">
        <v>40</v>
      </c>
      <c r="C57" s="30" t="s">
        <v>31</v>
      </c>
      <c r="D57" s="31">
        <v>30</v>
      </c>
      <c r="E57" s="32">
        <v>0</v>
      </c>
      <c r="F57" s="33">
        <f t="shared" si="0"/>
        <v>0</v>
      </c>
      <c r="G57" s="34">
        <v>23</v>
      </c>
      <c r="H57" s="33">
        <f t="shared" si="1"/>
        <v>0</v>
      </c>
    </row>
    <row r="58" spans="1:8" ht="18" customHeight="1">
      <c r="A58" s="29">
        <v>42</v>
      </c>
      <c r="B58" s="35" t="s">
        <v>41</v>
      </c>
      <c r="C58" s="30" t="s">
        <v>19</v>
      </c>
      <c r="D58" s="31">
        <v>50</v>
      </c>
      <c r="E58" s="32">
        <v>0</v>
      </c>
      <c r="F58" s="33">
        <f t="shared" si="0"/>
        <v>0</v>
      </c>
      <c r="G58" s="34">
        <v>23</v>
      </c>
      <c r="H58" s="33">
        <f t="shared" si="1"/>
        <v>0</v>
      </c>
    </row>
    <row r="59" spans="1:8" ht="18" customHeight="1">
      <c r="A59" s="29">
        <v>43</v>
      </c>
      <c r="B59" s="35" t="s">
        <v>85</v>
      </c>
      <c r="C59" s="30" t="s">
        <v>31</v>
      </c>
      <c r="D59" s="31">
        <v>5</v>
      </c>
      <c r="E59" s="32">
        <v>0</v>
      </c>
      <c r="F59" s="33">
        <f t="shared" si="0"/>
        <v>0</v>
      </c>
      <c r="G59" s="34">
        <v>23</v>
      </c>
      <c r="H59" s="33">
        <f t="shared" si="1"/>
        <v>0</v>
      </c>
    </row>
    <row r="60" spans="1:8" ht="18" customHeight="1">
      <c r="A60" s="29">
        <v>44</v>
      </c>
      <c r="B60" s="35" t="s">
        <v>42</v>
      </c>
      <c r="C60" s="30" t="s">
        <v>31</v>
      </c>
      <c r="D60" s="31">
        <v>100</v>
      </c>
      <c r="E60" s="32">
        <v>0</v>
      </c>
      <c r="F60" s="33">
        <f t="shared" si="0"/>
        <v>0</v>
      </c>
      <c r="G60" s="34">
        <v>23</v>
      </c>
      <c r="H60" s="33">
        <f t="shared" si="1"/>
        <v>0</v>
      </c>
    </row>
    <row r="61" spans="1:8" ht="18" customHeight="1">
      <c r="A61" s="29">
        <v>45</v>
      </c>
      <c r="B61" s="49" t="s">
        <v>86</v>
      </c>
      <c r="C61" s="30" t="s">
        <v>28</v>
      </c>
      <c r="D61" s="31">
        <v>1</v>
      </c>
      <c r="E61" s="32">
        <v>0</v>
      </c>
      <c r="F61" s="33">
        <f t="shared" si="0"/>
        <v>0</v>
      </c>
      <c r="G61" s="34">
        <v>23</v>
      </c>
      <c r="H61" s="33">
        <f t="shared" si="1"/>
        <v>0</v>
      </c>
    </row>
    <row r="62" spans="1:8" ht="18" customHeight="1">
      <c r="A62" s="29">
        <v>46</v>
      </c>
      <c r="B62" s="49" t="s">
        <v>87</v>
      </c>
      <c r="C62" s="30" t="s">
        <v>28</v>
      </c>
      <c r="D62" s="31">
        <v>6</v>
      </c>
      <c r="E62" s="32">
        <v>0</v>
      </c>
      <c r="F62" s="33">
        <f t="shared" si="0"/>
        <v>0</v>
      </c>
      <c r="G62" s="34">
        <v>23</v>
      </c>
      <c r="H62" s="33">
        <f t="shared" si="1"/>
        <v>0</v>
      </c>
    </row>
    <row r="63" spans="1:8" ht="18" customHeight="1">
      <c r="A63" s="29">
        <v>47</v>
      </c>
      <c r="B63" s="35" t="s">
        <v>88</v>
      </c>
      <c r="C63" s="30" t="s">
        <v>31</v>
      </c>
      <c r="D63" s="31">
        <v>2</v>
      </c>
      <c r="E63" s="32">
        <v>0</v>
      </c>
      <c r="F63" s="33">
        <f t="shared" si="0"/>
        <v>0</v>
      </c>
      <c r="G63" s="34">
        <v>23</v>
      </c>
      <c r="H63" s="33">
        <f t="shared" si="1"/>
        <v>0</v>
      </c>
    </row>
    <row r="64" spans="1:8" ht="18" customHeight="1">
      <c r="A64" s="29">
        <v>48</v>
      </c>
      <c r="B64" s="35" t="s">
        <v>43</v>
      </c>
      <c r="C64" s="30" t="s">
        <v>31</v>
      </c>
      <c r="D64" s="31">
        <v>35</v>
      </c>
      <c r="E64" s="32">
        <v>0</v>
      </c>
      <c r="F64" s="33">
        <f t="shared" si="0"/>
        <v>0</v>
      </c>
      <c r="G64" s="34">
        <v>23</v>
      </c>
      <c r="H64" s="33">
        <f t="shared" si="1"/>
        <v>0</v>
      </c>
    </row>
    <row r="65" spans="1:8" ht="18" customHeight="1">
      <c r="A65" s="29">
        <v>49</v>
      </c>
      <c r="B65" s="35" t="s">
        <v>89</v>
      </c>
      <c r="C65" s="30" t="s">
        <v>31</v>
      </c>
      <c r="D65" s="31">
        <v>1</v>
      </c>
      <c r="E65" s="32">
        <v>0</v>
      </c>
      <c r="F65" s="33">
        <f t="shared" si="0"/>
        <v>0</v>
      </c>
      <c r="G65" s="34">
        <v>23</v>
      </c>
      <c r="H65" s="33">
        <f t="shared" si="1"/>
        <v>0</v>
      </c>
    </row>
    <row r="66" spans="1:8" ht="21.95" customHeight="1">
      <c r="A66" s="29">
        <v>50</v>
      </c>
      <c r="B66" s="49" t="s">
        <v>90</v>
      </c>
      <c r="C66" s="30" t="s">
        <v>31</v>
      </c>
      <c r="D66" s="31">
        <v>20</v>
      </c>
      <c r="E66" s="32">
        <v>0</v>
      </c>
      <c r="F66" s="33">
        <f t="shared" si="0"/>
        <v>0</v>
      </c>
      <c r="G66" s="34">
        <v>23</v>
      </c>
      <c r="H66" s="33">
        <f t="shared" si="1"/>
        <v>0</v>
      </c>
    </row>
    <row r="67" spans="1:8" ht="21.95" customHeight="1">
      <c r="A67" s="29">
        <v>51</v>
      </c>
      <c r="B67" s="49" t="s">
        <v>91</v>
      </c>
      <c r="C67" s="30" t="s">
        <v>31</v>
      </c>
      <c r="D67" s="31">
        <v>10</v>
      </c>
      <c r="E67" s="32">
        <v>0</v>
      </c>
      <c r="F67" s="33">
        <f t="shared" si="0"/>
        <v>0</v>
      </c>
      <c r="G67" s="34">
        <v>23</v>
      </c>
      <c r="H67" s="33">
        <f t="shared" si="1"/>
        <v>0</v>
      </c>
    </row>
    <row r="68" spans="1:8" ht="21.95" customHeight="1">
      <c r="A68" s="29">
        <v>52</v>
      </c>
      <c r="B68" s="35" t="s">
        <v>92</v>
      </c>
      <c r="C68" s="30" t="s">
        <v>31</v>
      </c>
      <c r="D68" s="31">
        <v>10</v>
      </c>
      <c r="E68" s="32">
        <v>0</v>
      </c>
      <c r="F68" s="33">
        <f t="shared" si="0"/>
        <v>0</v>
      </c>
      <c r="G68" s="34">
        <v>23</v>
      </c>
      <c r="H68" s="33">
        <f t="shared" si="1"/>
        <v>0</v>
      </c>
    </row>
    <row r="69" spans="1:8" ht="21.95" customHeight="1">
      <c r="A69" s="29">
        <v>53</v>
      </c>
      <c r="B69" s="35" t="s">
        <v>93</v>
      </c>
      <c r="C69" s="30" t="s">
        <v>31</v>
      </c>
      <c r="D69" s="31">
        <v>6</v>
      </c>
      <c r="E69" s="32">
        <v>0</v>
      </c>
      <c r="F69" s="33">
        <f t="shared" si="0"/>
        <v>0</v>
      </c>
      <c r="G69" s="34">
        <v>23</v>
      </c>
      <c r="H69" s="33">
        <f t="shared" si="1"/>
        <v>0</v>
      </c>
    </row>
    <row r="70" spans="1:8" ht="21.95" customHeight="1">
      <c r="A70" s="29">
        <v>54</v>
      </c>
      <c r="B70" s="35" t="s">
        <v>94</v>
      </c>
      <c r="C70" s="30" t="s">
        <v>31</v>
      </c>
      <c r="D70" s="31">
        <v>1</v>
      </c>
      <c r="E70" s="32">
        <v>0</v>
      </c>
      <c r="F70" s="33">
        <f t="shared" si="0"/>
        <v>0</v>
      </c>
      <c r="G70" s="34">
        <v>23</v>
      </c>
      <c r="H70" s="33">
        <f t="shared" si="1"/>
        <v>0</v>
      </c>
    </row>
    <row r="71" spans="1:8" ht="21.95" customHeight="1">
      <c r="A71" s="29">
        <v>55</v>
      </c>
      <c r="B71" s="35" t="s">
        <v>95</v>
      </c>
      <c r="C71" s="30" t="s">
        <v>31</v>
      </c>
      <c r="D71" s="31">
        <v>2</v>
      </c>
      <c r="E71" s="32">
        <v>0</v>
      </c>
      <c r="F71" s="33">
        <f t="shared" ref="F71:F72" si="2">SUM(D71*E71)</f>
        <v>0</v>
      </c>
      <c r="G71" s="34">
        <v>23</v>
      </c>
      <c r="H71" s="33">
        <f t="shared" ref="H71:H72" si="3">ROUND((F71+F71*G71/100),2)</f>
        <v>0</v>
      </c>
    </row>
    <row r="72" spans="1:8" ht="21.95" customHeight="1">
      <c r="A72" s="29">
        <v>56</v>
      </c>
      <c r="B72" s="35" t="s">
        <v>96</v>
      </c>
      <c r="C72" s="30" t="s">
        <v>31</v>
      </c>
      <c r="D72" s="31">
        <v>1</v>
      </c>
      <c r="E72" s="32">
        <v>0</v>
      </c>
      <c r="F72" s="33">
        <f t="shared" si="2"/>
        <v>0</v>
      </c>
      <c r="G72" s="34">
        <v>23</v>
      </c>
      <c r="H72" s="33">
        <f t="shared" si="3"/>
        <v>0</v>
      </c>
    </row>
    <row r="73" spans="1:8" ht="21.95" customHeight="1">
      <c r="A73" s="29">
        <v>57</v>
      </c>
      <c r="B73" s="35" t="s">
        <v>44</v>
      </c>
      <c r="C73" s="30" t="s">
        <v>31</v>
      </c>
      <c r="D73" s="31">
        <v>2</v>
      </c>
      <c r="E73" s="32">
        <v>0</v>
      </c>
      <c r="F73" s="33">
        <f t="shared" ref="F73:F82" si="4">SUM(D73*E73)</f>
        <v>0</v>
      </c>
      <c r="G73" s="34">
        <v>23</v>
      </c>
      <c r="H73" s="33">
        <f t="shared" ref="H73:H82" si="5">ROUND((F73+F73*G73/100),2)</f>
        <v>0</v>
      </c>
    </row>
    <row r="74" spans="1:8" ht="21.95" customHeight="1">
      <c r="A74" s="29">
        <v>58</v>
      </c>
      <c r="B74" s="35" t="s">
        <v>97</v>
      </c>
      <c r="C74" s="30" t="s">
        <v>31</v>
      </c>
      <c r="D74" s="31">
        <v>10</v>
      </c>
      <c r="E74" s="32">
        <v>0</v>
      </c>
      <c r="F74" s="33">
        <f t="shared" si="4"/>
        <v>0</v>
      </c>
      <c r="G74" s="34">
        <v>23</v>
      </c>
      <c r="H74" s="33">
        <f t="shared" si="5"/>
        <v>0</v>
      </c>
    </row>
    <row r="75" spans="1:8" ht="21.95" customHeight="1">
      <c r="A75" s="29">
        <v>59</v>
      </c>
      <c r="B75" s="35" t="s">
        <v>45</v>
      </c>
      <c r="C75" s="30" t="s">
        <v>28</v>
      </c>
      <c r="D75" s="31">
        <v>1</v>
      </c>
      <c r="E75" s="32">
        <v>0</v>
      </c>
      <c r="F75" s="33">
        <f t="shared" si="4"/>
        <v>0</v>
      </c>
      <c r="G75" s="34">
        <v>23</v>
      </c>
      <c r="H75" s="33">
        <f t="shared" si="5"/>
        <v>0</v>
      </c>
    </row>
    <row r="76" spans="1:8" ht="21.95" customHeight="1">
      <c r="A76" s="29">
        <v>60</v>
      </c>
      <c r="B76" s="35" t="s">
        <v>46</v>
      </c>
      <c r="C76" s="30" t="s">
        <v>31</v>
      </c>
      <c r="D76" s="31">
        <v>25</v>
      </c>
      <c r="E76" s="32">
        <v>0</v>
      </c>
      <c r="F76" s="33">
        <f t="shared" si="4"/>
        <v>0</v>
      </c>
      <c r="G76" s="34">
        <v>23</v>
      </c>
      <c r="H76" s="33">
        <f t="shared" si="5"/>
        <v>0</v>
      </c>
    </row>
    <row r="77" spans="1:8" ht="21.95" customHeight="1">
      <c r="A77" s="29">
        <v>61</v>
      </c>
      <c r="B77" s="35" t="s">
        <v>98</v>
      </c>
      <c r="C77" s="30" t="s">
        <v>31</v>
      </c>
      <c r="D77" s="31">
        <v>25</v>
      </c>
      <c r="E77" s="32">
        <v>0</v>
      </c>
      <c r="F77" s="33">
        <f t="shared" si="4"/>
        <v>0</v>
      </c>
      <c r="G77" s="34">
        <v>23</v>
      </c>
      <c r="H77" s="33">
        <f t="shared" si="5"/>
        <v>0</v>
      </c>
    </row>
    <row r="78" spans="1:8" ht="21.95" customHeight="1">
      <c r="A78" s="29">
        <v>62</v>
      </c>
      <c r="B78" s="35" t="s">
        <v>47</v>
      </c>
      <c r="C78" s="30" t="s">
        <v>31</v>
      </c>
      <c r="D78" s="31">
        <v>5</v>
      </c>
      <c r="E78" s="32">
        <v>0</v>
      </c>
      <c r="F78" s="33">
        <f t="shared" si="4"/>
        <v>0</v>
      </c>
      <c r="G78" s="34">
        <v>23</v>
      </c>
      <c r="H78" s="33">
        <f t="shared" si="5"/>
        <v>0</v>
      </c>
    </row>
    <row r="79" spans="1:8" ht="21.95" customHeight="1">
      <c r="A79" s="29">
        <v>63</v>
      </c>
      <c r="B79" s="35" t="s">
        <v>48</v>
      </c>
      <c r="C79" s="30" t="s">
        <v>31</v>
      </c>
      <c r="D79" s="31">
        <v>4</v>
      </c>
      <c r="E79" s="32">
        <v>0</v>
      </c>
      <c r="F79" s="33">
        <f t="shared" si="4"/>
        <v>0</v>
      </c>
      <c r="G79" s="34">
        <v>23</v>
      </c>
      <c r="H79" s="33">
        <f t="shared" si="5"/>
        <v>0</v>
      </c>
    </row>
    <row r="80" spans="1:8" ht="21.95" customHeight="1">
      <c r="A80" s="29">
        <v>64</v>
      </c>
      <c r="B80" s="35" t="s">
        <v>49</v>
      </c>
      <c r="C80" s="30" t="s">
        <v>31</v>
      </c>
      <c r="D80" s="31">
        <v>4</v>
      </c>
      <c r="E80" s="32">
        <v>0</v>
      </c>
      <c r="F80" s="33">
        <f t="shared" si="4"/>
        <v>0</v>
      </c>
      <c r="G80" s="34">
        <v>23</v>
      </c>
      <c r="H80" s="33">
        <f t="shared" si="5"/>
        <v>0</v>
      </c>
    </row>
    <row r="81" spans="1:8" ht="18" customHeight="1">
      <c r="A81" s="29">
        <v>65</v>
      </c>
      <c r="B81" s="35" t="s">
        <v>99</v>
      </c>
      <c r="C81" s="30" t="s">
        <v>31</v>
      </c>
      <c r="D81" s="31">
        <v>5</v>
      </c>
      <c r="E81" s="32">
        <v>0</v>
      </c>
      <c r="F81" s="33">
        <f t="shared" si="4"/>
        <v>0</v>
      </c>
      <c r="G81" s="34">
        <v>23</v>
      </c>
      <c r="H81" s="33">
        <f t="shared" si="5"/>
        <v>0</v>
      </c>
    </row>
    <row r="82" spans="1:8" ht="18" customHeight="1">
      <c r="A82" s="29">
        <v>66</v>
      </c>
      <c r="B82" s="35" t="s">
        <v>100</v>
      </c>
      <c r="C82" s="30" t="s">
        <v>28</v>
      </c>
      <c r="D82" s="31">
        <v>5</v>
      </c>
      <c r="E82" s="32">
        <v>0</v>
      </c>
      <c r="F82" s="33">
        <f t="shared" si="4"/>
        <v>0</v>
      </c>
      <c r="G82" s="34">
        <v>23</v>
      </c>
      <c r="H82" s="33">
        <f t="shared" si="5"/>
        <v>0</v>
      </c>
    </row>
    <row r="83" spans="1:8" ht="18" customHeight="1">
      <c r="A83" s="36" t="s">
        <v>50</v>
      </c>
      <c r="B83" s="36"/>
      <c r="C83" s="36"/>
      <c r="D83" s="36"/>
      <c r="E83" s="37"/>
      <c r="F83" s="38">
        <f>SUM(F17:F82)</f>
        <v>0</v>
      </c>
      <c r="G83" s="38"/>
      <c r="H83" s="38">
        <f>SUM(H17:H82)</f>
        <v>0</v>
      </c>
    </row>
    <row r="84" spans="1:8">
      <c r="A84" s="39" t="s">
        <v>51</v>
      </c>
      <c r="B84" s="39"/>
      <c r="C84" s="39"/>
      <c r="D84" s="39"/>
      <c r="E84" s="39"/>
      <c r="F84" s="39"/>
      <c r="G84" s="39"/>
      <c r="H84" s="39"/>
    </row>
    <row r="85" spans="1:8" ht="63" customHeight="1">
      <c r="A85" s="40" t="s">
        <v>52</v>
      </c>
      <c r="B85" s="40"/>
      <c r="C85" s="40"/>
      <c r="D85" s="40"/>
      <c r="E85" s="40"/>
      <c r="F85" s="40"/>
      <c r="G85" s="40"/>
      <c r="H85" s="40"/>
    </row>
    <row r="86" spans="1:8" ht="34.5" customHeight="1">
      <c r="A86" s="41" t="s">
        <v>53</v>
      </c>
      <c r="B86" s="41"/>
      <c r="C86" s="41"/>
      <c r="D86" s="41"/>
      <c r="E86" s="41"/>
      <c r="F86" s="41"/>
      <c r="G86" s="41"/>
      <c r="H86" s="41"/>
    </row>
    <row r="87" spans="1:8" ht="21" customHeight="1">
      <c r="A87" s="42" t="s">
        <v>54</v>
      </c>
      <c r="B87" s="42"/>
      <c r="C87" s="42"/>
      <c r="D87" s="42"/>
      <c r="E87" s="42"/>
      <c r="F87" s="42"/>
      <c r="G87" s="42"/>
      <c r="H87" s="42"/>
    </row>
    <row r="89" spans="1:8">
      <c r="A89" s="43" t="s">
        <v>101</v>
      </c>
      <c r="B89" s="43"/>
      <c r="C89" s="43"/>
      <c r="D89" s="43"/>
      <c r="E89" s="43"/>
      <c r="F89" s="43"/>
      <c r="G89" s="43"/>
      <c r="H89" s="43"/>
    </row>
    <row r="90" spans="1:8">
      <c r="A90" s="43" t="s">
        <v>55</v>
      </c>
      <c r="B90" s="43"/>
      <c r="C90" s="43"/>
      <c r="D90" s="43"/>
      <c r="E90" s="43"/>
      <c r="F90" s="43"/>
      <c r="G90" s="43"/>
      <c r="H90" s="43"/>
    </row>
    <row r="91" spans="1:8" ht="23.25" customHeight="1">
      <c r="A91" s="43" t="s">
        <v>56</v>
      </c>
      <c r="B91" s="43"/>
      <c r="C91" s="43"/>
      <c r="D91" s="43"/>
      <c r="E91" s="43"/>
      <c r="F91" s="43"/>
      <c r="G91" s="43"/>
      <c r="H91" s="43"/>
    </row>
    <row r="92" spans="1:8">
      <c r="A92" s="43" t="s">
        <v>57</v>
      </c>
      <c r="B92" s="43"/>
      <c r="C92" s="43"/>
      <c r="D92" s="43"/>
      <c r="E92" s="43"/>
      <c r="F92" s="43"/>
      <c r="G92" s="43"/>
      <c r="H92" s="43"/>
    </row>
    <row r="93" spans="1:8">
      <c r="A93" s="43" t="s">
        <v>58</v>
      </c>
      <c r="B93" s="43"/>
      <c r="C93" s="43"/>
      <c r="D93" s="43"/>
      <c r="E93" s="43"/>
      <c r="F93" s="43"/>
      <c r="G93" s="43"/>
      <c r="H93" s="43"/>
    </row>
    <row r="96" spans="1:8">
      <c r="E96" s="15" t="s">
        <v>59</v>
      </c>
    </row>
  </sheetData>
  <mergeCells count="27">
    <mergeCell ref="A92:H92"/>
    <mergeCell ref="A93:H93"/>
    <mergeCell ref="A85:H85"/>
    <mergeCell ref="A86:H86"/>
    <mergeCell ref="A87:H87"/>
    <mergeCell ref="A89:H89"/>
    <mergeCell ref="A90:H90"/>
    <mergeCell ref="A91:H91"/>
    <mergeCell ref="A12:B12"/>
    <mergeCell ref="C12:H12"/>
    <mergeCell ref="A14:H14"/>
    <mergeCell ref="A15:H15"/>
    <mergeCell ref="A83:D83"/>
    <mergeCell ref="A84:H84"/>
    <mergeCell ref="A9:B9"/>
    <mergeCell ref="C9:H9"/>
    <mergeCell ref="A10:B10"/>
    <mergeCell ref="C10:H10"/>
    <mergeCell ref="A11:B11"/>
    <mergeCell ref="C11:H11"/>
    <mergeCell ref="F1:H1"/>
    <mergeCell ref="D3:H3"/>
    <mergeCell ref="A5:H5"/>
    <mergeCell ref="A7:B7"/>
    <mergeCell ref="C7:H7"/>
    <mergeCell ref="A8:B8"/>
    <mergeCell ref="C8:H8"/>
  </mergeCells>
  <pageMargins left="0.35" right="0.3" top="0.56000000000000005" bottom="0.86" header="0.31496062992125984" footer="0.51181102362204722"/>
  <pageSetup paperSize="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materiały biurowe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2024-02-19T11:56:56Z</dcterms:created>
  <dcterms:modified xsi:type="dcterms:W3CDTF">2024-02-19T12:22:42Z</dcterms:modified>
</cp:coreProperties>
</file>